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2008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<sst xmlns="http://schemas.openxmlformats.org/spreadsheetml/2006/main" count="61" uniqueCount="53">
  <si>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OdPa</t>
  </si>
  <si>
    <t>Pol</t>
  </si>
  <si>
    <t>ORG</t>
  </si>
  <si>
    <t>položka</t>
  </si>
  <si>
    <t>neinvestiční dotace od obcí</t>
  </si>
  <si>
    <t>Rožnov p. r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</si>
  <si>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</si>
  <si>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</si>
  <si>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</si>
  <si>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</si>
  <si>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</si>
  <si>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</si>
  <si>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</si>
  <si>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</si>
  <si>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</si>
  <si>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</si>
  <si>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</si>
  <si>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dotace od obcí celkem</t>
  </si>
  <si>
    <t>Financující operace:</t>
  </si>
  <si>
    <t>Příjmy celkem</t>
  </si>
  <si>
    <t>Saldo příjmů a výdajů</t>
  </si>
  <si>
    <t>propagační materiál</t>
  </si>
  <si>
    <t>nákup služeb - cyklostezky</t>
  </si>
  <si>
    <t>nákup služeb - veletrhy</t>
  </si>
  <si>
    <t>neinvest. dotace (Bílé Karpaty)</t>
  </si>
  <si>
    <t>obyvatel TP</t>
  </si>
  <si>
    <t>prostředky z min. let</t>
  </si>
  <si>
    <t>Mikroregión Rožnovsko</t>
  </si>
  <si>
    <t>město Rožnov p. R.</t>
  </si>
  <si>
    <t>obec Dolní Bečva</t>
  </si>
  <si>
    <t>obec Horní Bečva</t>
  </si>
  <si>
    <t>obec Prostřední Bečva</t>
  </si>
  <si>
    <t>obec Hutisko-Solanec</t>
  </si>
  <si>
    <t>obec Valašská Bystřice</t>
  </si>
  <si>
    <t>obec Vidče</t>
  </si>
  <si>
    <t>obec Vigantice</t>
  </si>
  <si>
    <t>město Zubří</t>
  </si>
  <si>
    <t>příspěvky obcí k 31.12.2006</t>
  </si>
  <si>
    <t>rozpočet 2006</t>
  </si>
  <si>
    <t>skutečnost 2006</t>
  </si>
  <si>
    <t>rozpočet 2007</t>
  </si>
  <si>
    <t>dluh 5 tis.</t>
  </si>
  <si>
    <t>dluh 7. tis.</t>
  </si>
  <si>
    <t>nákup služeb - webové stránky</t>
  </si>
  <si>
    <t>Předpokládány jsou příjmy z příspěvků obcí na stávající úrovni, tj. 3,- Kč na obyvatele</t>
  </si>
  <si>
    <t>studie proveditelnosti</t>
  </si>
  <si>
    <t>Den na Rožnovsku</t>
  </si>
  <si>
    <t>aktualizace</t>
  </si>
  <si>
    <t>veletrhy cestovního ruchu</t>
  </si>
  <si>
    <t>R2008</t>
  </si>
  <si>
    <t>Stav finančních prostředků na účtu k 30.11.2007 činí 132.000,- Kč</t>
  </si>
  <si>
    <t>Vyvěšeno: 5.12.2007</t>
  </si>
  <si>
    <t xml:space="preserve">Sejmuto: 20.12.2007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</si>
</sst>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20" applyFont="1">
      <alignment/>
      <protection/>
    </xf>
    <xf numFmtId="0" fontId="0" fillId="0" borderId="0" xfId="20" applyFont="1">
      <alignment/>
      <protection/>
    </xf>
    <xf numFmtId="0" fontId="1" fillId="0" borderId="23" xfId="20" applyFont="1" applyBorder="1" applyAlignment="1">
      <alignment horizontal="center"/>
      <protection/>
    </xf>
    <xf numFmtId="0" fontId="1" fillId="0" borderId="24" xfId="20" applyFont="1" applyBorder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5" fillId="0" borderId="25" xfId="20" applyFont="1" applyBorder="1">
      <alignment/>
      <protection/>
    </xf>
    <xf numFmtId="3" fontId="5" fillId="0" borderId="26" xfId="20" applyNumberFormat="1" applyFont="1" applyBorder="1">
      <alignment/>
      <protection/>
    </xf>
    <xf numFmtId="0" fontId="0" fillId="0" borderId="0" xfId="20" applyFont="1">
      <alignment/>
      <protection/>
    </xf>
    <xf numFmtId="0" fontId="5" fillId="0" borderId="27" xfId="20" applyFont="1" applyBorder="1">
      <alignment/>
      <protection/>
    </xf>
    <xf numFmtId="3" fontId="5" fillId="0" borderId="28" xfId="20" applyNumberFormat="1" applyFont="1" applyBorder="1">
      <alignment/>
      <protection/>
    </xf>
    <xf numFmtId="3" fontId="1" fillId="0" borderId="22" xfId="20" applyNumberFormat="1" applyFont="1" applyBorder="1">
      <alignment/>
      <protection/>
    </xf>
    <xf numFmtId="3" fontId="1" fillId="0" borderId="1" xfId="20" applyNumberFormat="1" applyFont="1" applyBorder="1">
      <alignment/>
      <protection/>
    </xf>
    <xf numFmtId="164" fontId="0" fillId="0" borderId="0" xfId="0" applyNumberFormat="1" applyFont="1" applyAlignment="1">
      <alignment/>
    </xf>
    <xf numFmtId="164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e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C39" sqref="C39"/>
    </sheetView>
  </sheetViews>
  <sheetFormatPr defaultColWidth="9.140625" defaultRowHeight="14.25" customHeight="1"/>
  <cols>
    <col min="1" max="1" width="5.421875" style="3" customWidth="1"/>
    <col min="2" max="2" width="7.421875" style="3" customWidth="1"/>
    <col min="3" max="3" width="27.140625" style="3" customWidth="1"/>
    <col min="4" max="4" width="5.140625" style="3" bestFit="1" customWidth="1"/>
    <col min="5" max="5" width="24.28125" style="3" customWidth="1"/>
    <col min="6" max="6" width="11.8515625" style="3" hidden="1" customWidth="1"/>
    <col min="7" max="7" width="8.421875" style="46" customWidth="1"/>
    <col min="8" max="8" width="13.8515625" style="4" bestFit="1" customWidth="1"/>
    <col min="9" max="16384" width="9.140625" style="3" customWidth="1"/>
  </cols>
  <sheetData>
    <row r="1" ht="14.25" customHeight="1">
      <c r="H1" s="3"/>
    </row>
    <row r="2" spans="1:8" s="2" customFormat="1" ht="14.25" customHeight="1" thickBot="1">
      <c r="A2" s="2" t="s">
        <v>0</v>
      </c>
      <c r="B2" s="2" t="s">
        <v>1</v>
      </c>
      <c r="C2" s="2" t="s">
        <v>3</v>
      </c>
      <c r="D2" s="2" t="s">
        <v>2</v>
      </c>
      <c r="G2" s="33" t="s">
        <v>49</v>
      </c>
      <c r="H2" s="2" t="s">
        <v>13</v>
      </c>
    </row>
    <row r="3" s="2" customFormat="1" ht="14.25" customHeight="1" hidden="1" thickBot="1">
      <c r="G3" s="33">
        <v>3</v>
      </c>
    </row>
    <row r="4" spans="6:7" s="1" customFormat="1" ht="14.25" customHeight="1" hidden="1" thickBot="1">
      <c r="F4" s="5" t="s">
        <v>25</v>
      </c>
      <c r="G4" s="33">
        <v>0</v>
      </c>
    </row>
    <row r="5" spans="1:8" ht="14.25" customHeight="1">
      <c r="A5" s="6"/>
      <c r="B5" s="7">
        <v>4121</v>
      </c>
      <c r="C5" s="7" t="s">
        <v>4</v>
      </c>
      <c r="D5" s="7">
        <v>3004</v>
      </c>
      <c r="E5" s="8" t="s">
        <v>6</v>
      </c>
      <c r="F5" s="9">
        <v>1813</v>
      </c>
      <c r="G5" s="47">
        <v>5.5</v>
      </c>
      <c r="H5" s="10"/>
    </row>
    <row r="6" spans="1:8" ht="14.25" customHeight="1">
      <c r="A6" s="11"/>
      <c r="B6" s="12">
        <v>4121</v>
      </c>
      <c r="C6" s="12" t="s">
        <v>4</v>
      </c>
      <c r="D6" s="12">
        <v>3007</v>
      </c>
      <c r="E6" s="13" t="s">
        <v>14</v>
      </c>
      <c r="F6" s="14">
        <v>2436</v>
      </c>
      <c r="G6" s="48">
        <v>7</v>
      </c>
      <c r="H6" s="15"/>
    </row>
    <row r="7" spans="1:8" ht="14.25" customHeight="1">
      <c r="A7" s="11"/>
      <c r="B7" s="12">
        <v>4121</v>
      </c>
      <c r="C7" s="12" t="s">
        <v>4</v>
      </c>
      <c r="D7" s="12">
        <v>3012</v>
      </c>
      <c r="E7" s="13" t="s">
        <v>8</v>
      </c>
      <c r="F7" s="14">
        <v>1967</v>
      </c>
      <c r="G7" s="48">
        <v>6</v>
      </c>
      <c r="H7" s="15"/>
    </row>
    <row r="8" spans="1:8" ht="14.25" customHeight="1">
      <c r="A8" s="11"/>
      <c r="B8" s="12">
        <v>4121</v>
      </c>
      <c r="C8" s="12" t="s">
        <v>4</v>
      </c>
      <c r="D8" s="12">
        <v>3036</v>
      </c>
      <c r="E8" s="13" t="s">
        <v>7</v>
      </c>
      <c r="F8" s="14">
        <v>1661</v>
      </c>
      <c r="G8" s="48">
        <v>5</v>
      </c>
      <c r="H8" s="15"/>
    </row>
    <row r="9" spans="1:8" ht="14.25" customHeight="1">
      <c r="A9" s="11"/>
      <c r="B9" s="12">
        <v>4121</v>
      </c>
      <c r="C9" s="12" t="s">
        <v>4</v>
      </c>
      <c r="D9" s="12">
        <v>3044</v>
      </c>
      <c r="E9" s="13" t="s">
        <v>15</v>
      </c>
      <c r="F9" s="14">
        <v>2266</v>
      </c>
      <c r="G9" s="48">
        <v>7</v>
      </c>
      <c r="H9" s="15"/>
    </row>
    <row r="10" spans="1:8" ht="14.25" customHeight="1">
      <c r="A10" s="11"/>
      <c r="B10" s="12">
        <v>4121</v>
      </c>
      <c r="C10" s="12" t="s">
        <v>4</v>
      </c>
      <c r="D10" s="12">
        <v>3050</v>
      </c>
      <c r="E10" s="13" t="s">
        <v>9</v>
      </c>
      <c r="F10" s="14">
        <v>1621</v>
      </c>
      <c r="G10" s="48">
        <f>$G$3*F10/1000</f>
        <v>4.863</v>
      </c>
      <c r="H10" s="15"/>
    </row>
    <row r="11" spans="1:8" ht="14.25" customHeight="1">
      <c r="A11" s="11"/>
      <c r="B11" s="12">
        <v>4121</v>
      </c>
      <c r="C11" s="12" t="s">
        <v>4</v>
      </c>
      <c r="D11" s="12">
        <v>3051</v>
      </c>
      <c r="E11" s="13" t="s">
        <v>16</v>
      </c>
      <c r="F11" s="14">
        <v>928</v>
      </c>
      <c r="G11" s="48">
        <v>3</v>
      </c>
      <c r="H11" s="15"/>
    </row>
    <row r="12" spans="1:8" ht="14.25" customHeight="1">
      <c r="A12" s="11"/>
      <c r="B12" s="12">
        <v>4121</v>
      </c>
      <c r="C12" s="12" t="s">
        <v>4</v>
      </c>
      <c r="D12" s="12">
        <v>3054</v>
      </c>
      <c r="E12" s="13" t="s">
        <v>10</v>
      </c>
      <c r="F12" s="14">
        <v>5432</v>
      </c>
      <c r="G12" s="48">
        <f>$G$3*F12/1000</f>
        <v>16.296</v>
      </c>
      <c r="H12" s="15"/>
    </row>
    <row r="13" spans="1:8" ht="14.25" customHeight="1" thickBot="1">
      <c r="A13" s="16"/>
      <c r="B13" s="17">
        <v>4121</v>
      </c>
      <c r="C13" s="17" t="s">
        <v>4</v>
      </c>
      <c r="D13" s="17">
        <v>3066</v>
      </c>
      <c r="E13" s="18" t="s">
        <v>5</v>
      </c>
      <c r="F13" s="19">
        <v>17460</v>
      </c>
      <c r="G13" s="49">
        <v>50</v>
      </c>
      <c r="H13" s="20"/>
    </row>
    <row r="14" spans="1:8" s="1" customFormat="1" ht="14.25" customHeight="1" thickBot="1">
      <c r="A14" s="21"/>
      <c r="B14" s="22">
        <v>4121</v>
      </c>
      <c r="C14" s="22" t="s">
        <v>17</v>
      </c>
      <c r="D14" s="22"/>
      <c r="E14" s="23"/>
      <c r="F14" s="24">
        <f>SUM(F5:F13)</f>
        <v>35584</v>
      </c>
      <c r="G14" s="50">
        <f>SUBTOTAL(9,G5:G13)</f>
        <v>104.65899999999999</v>
      </c>
      <c r="H14" s="25"/>
    </row>
    <row r="15" spans="1:8" s="1" customFormat="1" ht="14.25" customHeight="1" thickBot="1">
      <c r="A15" s="26" t="s">
        <v>19</v>
      </c>
      <c r="B15" s="27"/>
      <c r="C15" s="27"/>
      <c r="D15" s="27"/>
      <c r="E15" s="27"/>
      <c r="F15" s="24"/>
      <c r="G15" s="50">
        <f>G14</f>
        <v>104.65899999999999</v>
      </c>
      <c r="H15" s="25"/>
    </row>
    <row r="16" ht="14.25" customHeight="1">
      <c r="H16" s="3"/>
    </row>
    <row r="17" s="1" customFormat="1" ht="14.25" customHeight="1" thickBot="1">
      <c r="G17" s="51"/>
    </row>
    <row r="18" spans="1:8" ht="14.25" customHeight="1">
      <c r="A18" s="6">
        <v>3636</v>
      </c>
      <c r="B18" s="7">
        <v>5139</v>
      </c>
      <c r="C18" s="7" t="s">
        <v>21</v>
      </c>
      <c r="D18" s="7"/>
      <c r="E18" s="8" t="s">
        <v>46</v>
      </c>
      <c r="F18" s="8"/>
      <c r="G18" s="52">
        <v>60</v>
      </c>
      <c r="H18" s="10"/>
    </row>
    <row r="19" spans="1:8" ht="14.25" customHeight="1">
      <c r="A19" s="11">
        <v>2219</v>
      </c>
      <c r="B19" s="12">
        <v>5169</v>
      </c>
      <c r="C19" s="12" t="s">
        <v>22</v>
      </c>
      <c r="D19" s="12"/>
      <c r="E19" s="13" t="s">
        <v>45</v>
      </c>
      <c r="F19" s="13"/>
      <c r="G19" s="53">
        <v>60</v>
      </c>
      <c r="H19" s="15"/>
    </row>
    <row r="20" spans="1:8" ht="14.25" customHeight="1">
      <c r="A20" s="11">
        <v>2219</v>
      </c>
      <c r="B20" s="12">
        <v>5169</v>
      </c>
      <c r="C20" s="12" t="s">
        <v>43</v>
      </c>
      <c r="D20" s="12"/>
      <c r="E20" s="13" t="s">
        <v>47</v>
      </c>
      <c r="F20" s="13"/>
      <c r="G20" s="53">
        <v>10</v>
      </c>
      <c r="H20" s="15"/>
    </row>
    <row r="21" spans="1:8" ht="14.25" customHeight="1">
      <c r="A21" s="11">
        <v>2140</v>
      </c>
      <c r="B21" s="12">
        <v>5169</v>
      </c>
      <c r="C21" s="12" t="s">
        <v>23</v>
      </c>
      <c r="D21" s="12"/>
      <c r="E21" s="13" t="s">
        <v>48</v>
      </c>
      <c r="F21" s="13"/>
      <c r="G21" s="53">
        <v>50</v>
      </c>
      <c r="H21" s="15"/>
    </row>
    <row r="22" spans="1:8" ht="14.25" customHeight="1" thickBot="1">
      <c r="A22" s="11">
        <v>3636</v>
      </c>
      <c r="B22" s="12">
        <v>5229</v>
      </c>
      <c r="C22" s="12" t="s">
        <v>24</v>
      </c>
      <c r="D22" s="12"/>
      <c r="E22" s="13"/>
      <c r="F22" s="13"/>
      <c r="G22" s="53">
        <v>10</v>
      </c>
      <c r="H22" s="15"/>
    </row>
    <row r="23" spans="1:8" ht="14.25" customHeight="1" thickBot="1">
      <c r="A23" s="21" t="s">
        <v>12</v>
      </c>
      <c r="B23" s="22"/>
      <c r="C23" s="22"/>
      <c r="D23" s="22"/>
      <c r="E23" s="23"/>
      <c r="F23" s="27"/>
      <c r="G23" s="50">
        <f>SUBTOTAL(9,G18:G22)</f>
        <v>190</v>
      </c>
      <c r="H23" s="28"/>
    </row>
    <row r="24" ht="14.25" customHeight="1" thickBot="1">
      <c r="H24" s="3"/>
    </row>
    <row r="25" spans="1:8" ht="14.25" customHeight="1" thickBot="1">
      <c r="A25" s="21" t="s">
        <v>20</v>
      </c>
      <c r="B25" s="22"/>
      <c r="C25" s="22"/>
      <c r="D25" s="22"/>
      <c r="E25" s="23"/>
      <c r="F25" s="27"/>
      <c r="G25" s="50">
        <f>G15-G23</f>
        <v>-85.34100000000001</v>
      </c>
      <c r="H25" s="28"/>
    </row>
    <row r="26" ht="14.25" customHeight="1">
      <c r="H26" s="3"/>
    </row>
    <row r="27" spans="1:8" ht="14.25" customHeight="1" thickBot="1">
      <c r="A27" s="1" t="s">
        <v>18</v>
      </c>
      <c r="H27" s="3"/>
    </row>
    <row r="28" spans="1:8" ht="14.25" customHeight="1" thickBot="1">
      <c r="A28" s="29"/>
      <c r="B28" s="30">
        <v>8115</v>
      </c>
      <c r="C28" s="30" t="s">
        <v>11</v>
      </c>
      <c r="D28" s="30" t="s">
        <v>26</v>
      </c>
      <c r="E28" s="31"/>
      <c r="F28" s="32"/>
      <c r="G28" s="50">
        <f>G25*(-1)</f>
        <v>85.34100000000001</v>
      </c>
      <c r="H28" s="28"/>
    </row>
    <row r="29" ht="14.25" customHeight="1">
      <c r="H29" s="3"/>
    </row>
    <row r="30" spans="1:8" ht="14.25" customHeight="1">
      <c r="A30" s="3" t="s">
        <v>50</v>
      </c>
      <c r="H30" s="3"/>
    </row>
    <row r="31" ht="14.25" customHeight="1">
      <c r="H31" s="3"/>
    </row>
    <row r="32" spans="1:8" ht="14.25" customHeight="1">
      <c r="A32" s="3" t="s">
        <v>44</v>
      </c>
      <c r="F32" s="46"/>
      <c r="G32" s="3"/>
      <c r="H32" s="3"/>
    </row>
    <row r="33" ht="14.25" customHeight="1">
      <c r="H33" s="3"/>
    </row>
    <row r="34" ht="14.25" customHeight="1">
      <c r="H34" s="3"/>
    </row>
    <row r="35" spans="1:8" ht="14.25" customHeight="1">
      <c r="A35" s="54" t="s">
        <v>51</v>
      </c>
      <c r="B35" s="54"/>
      <c r="C35" s="54"/>
      <c r="H35" s="3"/>
    </row>
    <row r="37" spans="1:4" ht="14.25" customHeight="1">
      <c r="A37" s="54" t="s">
        <v>52</v>
      </c>
      <c r="B37" s="54"/>
      <c r="C37" s="54"/>
      <c r="D37" s="54"/>
    </row>
  </sheetData>
  <mergeCells count="2">
    <mergeCell ref="A35:C35"/>
    <mergeCell ref="A37:D37"/>
  </mergeCells>
  <printOptions horizontalCentered="1"/>
  <pageMargins left="0.3" right="0.32" top="0.69" bottom="0.7086614173228347" header="0.33" footer="0.31496062992125984"/>
  <pageSetup horizontalDpi="600" verticalDpi="600" orientation="portrait" paperSize="9" r:id="rId1"/>
  <headerFooter alignWithMargins="0">
    <oddHeader>&amp;L&amp;"Arial,Tučné"Mikroregion Rožnovsko&amp;C&amp;"Arial,Tučné"Návrh rozpočtu pro rok &amp;A (v tis. kč)</oddHeader>
    <oddFooter>&amp;L&amp;8&amp;F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9.140625" defaultRowHeight="22.5" customHeight="1"/>
  <cols>
    <col min="1" max="1" width="25.8515625" style="35" bestFit="1" customWidth="1"/>
    <col min="2" max="2" width="13.57421875" style="35" bestFit="1" customWidth="1"/>
    <col min="3" max="3" width="15.140625" style="35" bestFit="1" customWidth="1"/>
    <col min="4" max="4" width="13.57421875" style="35" bestFit="1" customWidth="1"/>
    <col min="5" max="5" width="9.7109375" style="35" bestFit="1" customWidth="1"/>
    <col min="6" max="16384" width="9.140625" style="35" customWidth="1"/>
  </cols>
  <sheetData>
    <row r="1" ht="22.5" customHeight="1">
      <c r="A1" s="34" t="s">
        <v>27</v>
      </c>
    </row>
    <row r="3" ht="22.5" customHeight="1" thickBot="1">
      <c r="A3" s="34" t="s">
        <v>37</v>
      </c>
    </row>
    <row r="4" spans="1:4" s="38" customFormat="1" ht="22.5" customHeight="1">
      <c r="A4" s="36"/>
      <c r="B4" s="37" t="s">
        <v>38</v>
      </c>
      <c r="C4" s="37" t="s">
        <v>39</v>
      </c>
      <c r="D4" s="37" t="s">
        <v>40</v>
      </c>
    </row>
    <row r="5" spans="1:4" s="41" customFormat="1" ht="22.5" customHeight="1">
      <c r="A5" s="39" t="s">
        <v>28</v>
      </c>
      <c r="B5" s="40">
        <v>53000</v>
      </c>
      <c r="C5" s="40">
        <v>51828</v>
      </c>
      <c r="D5" s="40">
        <v>52000</v>
      </c>
    </row>
    <row r="6" spans="1:4" s="41" customFormat="1" ht="22.5" customHeight="1">
      <c r="A6" s="39" t="s">
        <v>29</v>
      </c>
      <c r="B6" s="40">
        <v>5000</v>
      </c>
      <c r="C6" s="40">
        <v>5445</v>
      </c>
      <c r="D6" s="40">
        <v>5500</v>
      </c>
    </row>
    <row r="7" spans="1:4" s="41" customFormat="1" ht="22.5" customHeight="1">
      <c r="A7" s="39" t="s">
        <v>30</v>
      </c>
      <c r="B7" s="40">
        <v>14000</v>
      </c>
      <c r="C7" s="40">
        <v>14574</v>
      </c>
      <c r="D7" s="40">
        <v>7000</v>
      </c>
    </row>
    <row r="8" spans="1:5" s="41" customFormat="1" ht="22.5" customHeight="1">
      <c r="A8" s="39" t="s">
        <v>31</v>
      </c>
      <c r="B8" s="40">
        <v>5000</v>
      </c>
      <c r="C8" s="40">
        <v>0</v>
      </c>
      <c r="D8" s="40">
        <v>10000</v>
      </c>
      <c r="E8" s="41" t="s">
        <v>41</v>
      </c>
    </row>
    <row r="9" spans="1:4" s="41" customFormat="1" ht="22.5" customHeight="1">
      <c r="A9" s="39" t="s">
        <v>32</v>
      </c>
      <c r="B9" s="40">
        <v>6000</v>
      </c>
      <c r="C9" s="40">
        <v>6000</v>
      </c>
      <c r="D9" s="40">
        <v>6000</v>
      </c>
    </row>
    <row r="10" spans="1:5" s="41" customFormat="1" ht="22.5" customHeight="1">
      <c r="A10" s="39" t="s">
        <v>33</v>
      </c>
      <c r="B10" s="40">
        <v>14000</v>
      </c>
      <c r="C10" s="40">
        <v>6786</v>
      </c>
      <c r="D10" s="40">
        <v>14000</v>
      </c>
      <c r="E10" s="41" t="s">
        <v>42</v>
      </c>
    </row>
    <row r="11" spans="1:4" s="41" customFormat="1" ht="22.5" customHeight="1">
      <c r="A11" s="39" t="s">
        <v>34</v>
      </c>
      <c r="B11" s="40">
        <v>5000</v>
      </c>
      <c r="C11" s="40">
        <v>4854</v>
      </c>
      <c r="D11" s="40">
        <v>5000</v>
      </c>
    </row>
    <row r="12" spans="1:4" s="41" customFormat="1" ht="22.5" customHeight="1">
      <c r="A12" s="39" t="s">
        <v>35</v>
      </c>
      <c r="B12" s="40">
        <v>3000</v>
      </c>
      <c r="C12" s="40">
        <v>3000</v>
      </c>
      <c r="D12" s="40">
        <v>3000</v>
      </c>
    </row>
    <row r="13" spans="1:4" s="41" customFormat="1" ht="22.5" customHeight="1" thickBot="1">
      <c r="A13" s="42" t="s">
        <v>36</v>
      </c>
      <c r="B13" s="43">
        <v>16000</v>
      </c>
      <c r="C13" s="43">
        <v>16296</v>
      </c>
      <c r="D13" s="43">
        <v>16000</v>
      </c>
    </row>
    <row r="14" spans="2:4" s="34" customFormat="1" ht="22.5" customHeight="1" thickBot="1">
      <c r="B14" s="44">
        <f>SUM(B5:B13)</f>
        <v>121000</v>
      </c>
      <c r="C14" s="45">
        <f>SUM(C5:C13)</f>
        <v>108783</v>
      </c>
      <c r="D14" s="45">
        <f>SUM(D5:D13)</f>
        <v>118500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Vavřínová</cp:lastModifiedBy>
  <cp:lastPrinted>2007-11-28T12:16:31Z</cp:lastPrinted>
  <dcterms:created xsi:type="dcterms:W3CDTF">2004-03-11T06:45:32Z</dcterms:created>
  <dcterms:modified xsi:type="dcterms:W3CDTF">2007-12-05T07:02:45Z</dcterms:modified>
  <cp:category/>
  <cp:version/>
  <cp:contentType/>
  <cp:contentStatus/>
</cp:coreProperties>
</file>