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'List1'!$A$1:$F$60</definedName>
  </definedNames>
  <calcPr fullCalcOnLoad="1"/>
</workbook>
</file>

<file path=xl/sharedStrings.xml><?xml version="1.0" encoding="utf-8"?>
<sst xmlns="http://schemas.openxmlformats.org/spreadsheetml/2006/main" count="136" uniqueCount="130">
  <si>
    <t>Třídy</t>
  </si>
  <si>
    <t>Návrh rozpočtu v tis. Kč</t>
  </si>
  <si>
    <t>TŘÍDA 1</t>
  </si>
  <si>
    <t>Daňové příjmy</t>
  </si>
  <si>
    <t xml:space="preserve"> Daň z příjmu fyzických osob z podnikání</t>
  </si>
  <si>
    <t xml:space="preserve"> Daň z příjmu právnických osob</t>
  </si>
  <si>
    <t xml:space="preserve"> Daň z příjmu právnických osob - obec</t>
  </si>
  <si>
    <t xml:space="preserve"> Poplatek ze psů</t>
  </si>
  <si>
    <t xml:space="preserve"> Rekreační poplatek</t>
  </si>
  <si>
    <t xml:space="preserve"> Poplatek za užívání veřejného prostr.</t>
  </si>
  <si>
    <t xml:space="preserve"> Poplatek z ubytovacích kapacit</t>
  </si>
  <si>
    <t xml:space="preserve"> Poplatek za provozovaný hrací přístroj</t>
  </si>
  <si>
    <t xml:space="preserve"> Daň z nemovitostí</t>
  </si>
  <si>
    <t>Daňové příjmy celkem</t>
  </si>
  <si>
    <t>TŘÍDA 2</t>
  </si>
  <si>
    <t>Nedaňové příjmy dle jednotlivých §</t>
  </si>
  <si>
    <t>1032 příjem z prodeje dřevní hmoty</t>
  </si>
  <si>
    <t>2310 příjem z prodeje vody</t>
  </si>
  <si>
    <t xml:space="preserve">3314 činnosti knihovnické </t>
  </si>
  <si>
    <t>3392 zálohy na poskytované služby stará škola</t>
  </si>
  <si>
    <t>3612 zálohy na poskytované služby v obec byt.</t>
  </si>
  <si>
    <t>3613 zálohy na poskytované služby v ZS</t>
  </si>
  <si>
    <t>3613 nájemné z nebytových prostor</t>
  </si>
  <si>
    <t>3612 nájemné z bytů</t>
  </si>
  <si>
    <t>3632 hřbitovní služby</t>
  </si>
  <si>
    <t xml:space="preserve">3722 příjem za odpad </t>
  </si>
  <si>
    <t>6310 připsané úroky z běžného účtu</t>
  </si>
  <si>
    <t>6171 příjem z pronájmu movitých věcí</t>
  </si>
  <si>
    <t>splátky půjček od občanů</t>
  </si>
  <si>
    <t>Nedaňové příjmy celkem</t>
  </si>
  <si>
    <t>TŘÍDA 3</t>
  </si>
  <si>
    <t>Kapitálové příjmy dle jednotlivých §</t>
  </si>
  <si>
    <t>6171 prodej pozemků</t>
  </si>
  <si>
    <t>Kapitálové příjmy celkem</t>
  </si>
  <si>
    <t>TŘÍDA 4</t>
  </si>
  <si>
    <t>Přijaté dotace</t>
  </si>
  <si>
    <t>Dotace v rámci souhrnného dotačního vztahu</t>
  </si>
  <si>
    <t>Přijaté dotace celkem</t>
  </si>
  <si>
    <t>Rozpočtové příjmy celkem</t>
  </si>
  <si>
    <t>TŘÍDY</t>
  </si>
  <si>
    <t>Výdaje</t>
  </si>
  <si>
    <t>TŘÍDA 5</t>
  </si>
  <si>
    <t>Výdaje dle jednotlivých §</t>
  </si>
  <si>
    <t>neinv.</t>
  </si>
  <si>
    <t>1032 Lesní hospodářství</t>
  </si>
  <si>
    <t>2221 Dotace veřejné silniční dopravě</t>
  </si>
  <si>
    <t>2333 Úprava drobných vodních toků</t>
  </si>
  <si>
    <t>3113 Základní škola a  mateřská škola</t>
  </si>
  <si>
    <t xml:space="preserve"> </t>
  </si>
  <si>
    <t>3314 Knihovna</t>
  </si>
  <si>
    <t>3319 Kronika</t>
  </si>
  <si>
    <t>3349 Sdělovací prostředky zpravodaj,rozhlas</t>
  </si>
  <si>
    <t>3392 Stará škola</t>
  </si>
  <si>
    <t>3399 SPOZ, svátek matek, přehlídka dech. Hudeb, zájezd klub důchodců</t>
  </si>
  <si>
    <t>3631 Veřejné osvětlení</t>
  </si>
  <si>
    <t>3632 Pohřebnictví</t>
  </si>
  <si>
    <t>3636 Územní rozvoj-příspěvky mikroregionům</t>
  </si>
  <si>
    <t>3721Sběr a svoz nebezpečného odpadu</t>
  </si>
  <si>
    <t>3722 Sběr a svoz komunálních odpadů</t>
  </si>
  <si>
    <t>3723 Sběr a svoz tříděného odpadu</t>
  </si>
  <si>
    <t>3745 Veřejná zeleň</t>
  </si>
  <si>
    <t>4349 sociální pomoc- dotace a soc. pomoc občanům</t>
  </si>
  <si>
    <t>5512 Protipožární ochrana</t>
  </si>
  <si>
    <t>6112 Místní zastupitelské orgány</t>
  </si>
  <si>
    <t>6171 Činnost  místní správy</t>
  </si>
  <si>
    <t>6310 Úroky</t>
  </si>
  <si>
    <t>6409 Ostatní činnosti jinde nezařazené</t>
  </si>
  <si>
    <t>Neinvestiční výdaje celkem</t>
  </si>
  <si>
    <t>TŘÍDA 6</t>
  </si>
  <si>
    <t>investiční</t>
  </si>
  <si>
    <t xml:space="preserve">3639 Dotace Mikroregionu Vsetínsko </t>
  </si>
  <si>
    <t>Kapitálové výdaje celkem</t>
  </si>
  <si>
    <t>Rozpočtové výdaje celkem</t>
  </si>
  <si>
    <t>Saldo příjmů a výdajů</t>
  </si>
  <si>
    <t>Financování</t>
  </si>
  <si>
    <t>Schválený rozpočet</t>
  </si>
  <si>
    <t>Upravený rozpočet</t>
  </si>
  <si>
    <t>3723 příjem za tříděný odpad</t>
  </si>
  <si>
    <t>5512 příjem za PHM od SDH</t>
  </si>
  <si>
    <t>6171 zálohy na poskytované služby na OÚ, ostatní př.</t>
  </si>
  <si>
    <t>Neinvestiční dotace od kraje</t>
  </si>
  <si>
    <t xml:space="preserve">Dotace od úřadu práce a dotace od kraje </t>
  </si>
  <si>
    <t>Investiční dotace od kraje</t>
  </si>
  <si>
    <t>6402 finanční vypořádání z předch. Let</t>
  </si>
  <si>
    <t>Dolní Bečva</t>
  </si>
  <si>
    <t>3619 Investiční půjčené prostředky obyvatelstvu</t>
  </si>
  <si>
    <t>8124 splátka půjčky SFRB</t>
  </si>
  <si>
    <t>8901 opravné položky k peněžním operacím</t>
  </si>
  <si>
    <t>Příjmy</t>
  </si>
  <si>
    <t>Skutečnost k 31.12.2009</t>
  </si>
  <si>
    <t xml:space="preserve">   Plnění rozpočtu obce Dolní Bečva  za rok 2009</t>
  </si>
  <si>
    <t xml:space="preserve">Investiční transfery od regionální rady </t>
  </si>
  <si>
    <t>Neinvestiční dotace ze státních fondů</t>
  </si>
  <si>
    <t>4343 Neinvestiční transfery obyvatelstvu</t>
  </si>
  <si>
    <t>6117 Volby do Evropského parlamentu</t>
  </si>
  <si>
    <t xml:space="preserve">6399 Platby daní </t>
  </si>
  <si>
    <t xml:space="preserve">8113 přijatý revolvingový úvěr </t>
  </si>
  <si>
    <t>Závěrečný účet obce  zveřejněn  na úřední desce  a elektronické úřední desce dne 3.6. 2010</t>
  </si>
  <si>
    <t>Závěrečný účet sejmut z úřední desky dne :</t>
  </si>
  <si>
    <t>Závěrečný účet obce schválen v zastupitelstvu obce dne :</t>
  </si>
  <si>
    <t>1014 Veřejný útulek</t>
  </si>
  <si>
    <t>2212 Silnice a zimní údržba</t>
  </si>
  <si>
    <t>2219 Cyklostezka</t>
  </si>
  <si>
    <t>2310 Pitná voda</t>
  </si>
  <si>
    <t>2321 Kanalizace</t>
  </si>
  <si>
    <t>3412 Sportstadion -fotbalový areál</t>
  </si>
  <si>
    <t>3419 Činnost komise školské , dotace</t>
  </si>
  <si>
    <t>3612 Bytový fond</t>
  </si>
  <si>
    <t>3613 Zdravotní středisko</t>
  </si>
  <si>
    <t>3639 Neinvestiční transfery veřejným rozpočtům</t>
  </si>
  <si>
    <t xml:space="preserve">2212 Výkup pozemků , dopravní značení </t>
  </si>
  <si>
    <t xml:space="preserve">2321 Kanalizace </t>
  </si>
  <si>
    <t>3330 Investiční dotace církvi</t>
  </si>
  <si>
    <t>3349 Bezdrátový rozhlas</t>
  </si>
  <si>
    <t xml:space="preserve">3412 Sportovní areál </t>
  </si>
  <si>
    <t>3412 příjem z pronájmu sportoviště a ubytování</t>
  </si>
  <si>
    <t xml:space="preserve"> Daň z příjmu fyzických osob ze ZČ a funkčních požitků</t>
  </si>
  <si>
    <t xml:space="preserve"> Dań z příjmu fyzických osob z kapitálových příjmů</t>
  </si>
  <si>
    <t xml:space="preserve"> Daň z přidané hodnoty</t>
  </si>
  <si>
    <t xml:space="preserve"> Poplatek za odnětí půdy</t>
  </si>
  <si>
    <t xml:space="preserve"> Poplatek za komunální odpad</t>
  </si>
  <si>
    <t xml:space="preserve"> Poplatek za VHP-výtěžek</t>
  </si>
  <si>
    <t xml:space="preserve"> Správní poplatky</t>
  </si>
  <si>
    <t>3613 Plynofikace drobné provozovny</t>
  </si>
  <si>
    <t xml:space="preserve">3635 Územní plán obce </t>
  </si>
  <si>
    <t>3636 Revitalizace centra obce s multifunkční budovou</t>
  </si>
  <si>
    <t>8124 splátka jistiny KB</t>
  </si>
  <si>
    <t>8115 změna stavu na bankovních účtech</t>
  </si>
  <si>
    <t>výdaje</t>
  </si>
  <si>
    <t>Zpracovala Ing. Urbanovská Blanka, ekonomka obce a správce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</si>
</sst>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0"/>
      <name val="Arial CE"/>
      <family val="2"/>
    </font>
    <font>
      <sz val="16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92">
      <selection activeCell="A102" sqref="A102:F129"/>
    </sheetView>
  </sheetViews>
  <sheetFormatPr defaultColWidth="9.140625" defaultRowHeight="12.75"/>
  <cols>
    <col min="2" max="2" width="46.28125" style="0" customWidth="1"/>
    <col min="3" max="3" width="9.7109375" style="0" customWidth="1"/>
    <col min="5" max="5" width="10.421875" style="0" customWidth="1"/>
  </cols>
  <sheetData>
    <row r="1" spans="1:8" ht="22.5" customHeight="1">
      <c r="A1" s="21" t="s">
        <v>90</v>
      </c>
      <c r="B1" s="16"/>
      <c r="C1" s="16"/>
      <c r="D1" s="16"/>
      <c r="E1" s="16"/>
      <c r="F1" s="16"/>
      <c r="G1" s="16"/>
      <c r="H1" s="16"/>
    </row>
    <row r="2" spans="1:8" ht="12.75" customHeight="1" hidden="1">
      <c r="A2" s="16"/>
      <c r="B2" s="16"/>
      <c r="C2" s="16"/>
      <c r="D2" s="16"/>
      <c r="E2" s="16"/>
      <c r="F2" s="16"/>
      <c r="G2" s="16"/>
      <c r="H2" s="16"/>
    </row>
    <row r="3" spans="1:8" ht="2.25" customHeight="1">
      <c r="A3" s="17" t="s">
        <v>84</v>
      </c>
      <c r="B3" s="16"/>
      <c r="C3" s="16"/>
      <c r="D3" s="16"/>
      <c r="E3" s="16"/>
      <c r="F3" s="16"/>
      <c r="G3" s="16"/>
      <c r="H3" s="16"/>
    </row>
    <row r="4" spans="1:5" ht="12.75">
      <c r="A4" s="34" t="s">
        <v>0</v>
      </c>
      <c r="B4" s="34" t="s">
        <v>88</v>
      </c>
      <c r="C4" s="26" t="s">
        <v>75</v>
      </c>
      <c r="D4" s="26" t="s">
        <v>76</v>
      </c>
      <c r="E4" s="26" t="s">
        <v>89</v>
      </c>
    </row>
    <row r="5" spans="1:5" ht="12.75">
      <c r="A5" s="34"/>
      <c r="B5" s="35"/>
      <c r="C5" s="27"/>
      <c r="D5" s="27"/>
      <c r="E5" s="27"/>
    </row>
    <row r="6" spans="1:5" ht="12.75">
      <c r="A6" s="2" t="s">
        <v>2</v>
      </c>
      <c r="B6" s="3" t="s">
        <v>3</v>
      </c>
      <c r="C6" s="4"/>
      <c r="D6" s="4"/>
      <c r="E6" s="4"/>
    </row>
    <row r="7" spans="1:5" ht="12.75">
      <c r="A7" s="4">
        <v>1111</v>
      </c>
      <c r="B7" s="23" t="s">
        <v>116</v>
      </c>
      <c r="C7" s="5">
        <v>2770</v>
      </c>
      <c r="D7" s="4">
        <v>2542</v>
      </c>
      <c r="E7" s="15">
        <v>2532</v>
      </c>
    </row>
    <row r="8" spans="1:5" ht="12.75">
      <c r="A8" s="4">
        <v>1112</v>
      </c>
      <c r="B8" s="4" t="s">
        <v>4</v>
      </c>
      <c r="C8" s="5">
        <v>740</v>
      </c>
      <c r="D8" s="4">
        <v>300</v>
      </c>
      <c r="E8" s="15">
        <v>314</v>
      </c>
    </row>
    <row r="9" spans="1:5" ht="12.75">
      <c r="A9" s="4">
        <v>1113</v>
      </c>
      <c r="B9" s="23" t="s">
        <v>117</v>
      </c>
      <c r="C9" s="5">
        <v>200</v>
      </c>
      <c r="D9" s="4">
        <v>230</v>
      </c>
      <c r="E9" s="15">
        <v>232</v>
      </c>
    </row>
    <row r="10" spans="1:5" ht="12.75">
      <c r="A10" s="4">
        <v>1121</v>
      </c>
      <c r="B10" s="4" t="s">
        <v>5</v>
      </c>
      <c r="C10" s="5">
        <v>4600</v>
      </c>
      <c r="D10" s="15">
        <v>2852</v>
      </c>
      <c r="E10" s="15">
        <v>2853</v>
      </c>
    </row>
    <row r="11" spans="1:5" ht="12.75">
      <c r="A11" s="4">
        <v>1122</v>
      </c>
      <c r="B11" s="4" t="s">
        <v>6</v>
      </c>
      <c r="C11" s="5">
        <v>0</v>
      </c>
      <c r="D11" s="15">
        <v>164</v>
      </c>
      <c r="E11" s="15">
        <v>164</v>
      </c>
    </row>
    <row r="12" spans="1:5" ht="12.75">
      <c r="A12" s="4">
        <v>1211</v>
      </c>
      <c r="B12" s="23" t="s">
        <v>118</v>
      </c>
      <c r="C12" s="5">
        <v>5600</v>
      </c>
      <c r="D12" s="15">
        <v>5646</v>
      </c>
      <c r="E12" s="15">
        <v>5646</v>
      </c>
    </row>
    <row r="13" spans="1:5" ht="12.75">
      <c r="A13" s="4">
        <v>1334.1335</v>
      </c>
      <c r="B13" s="23" t="s">
        <v>119</v>
      </c>
      <c r="C13" s="5">
        <v>0</v>
      </c>
      <c r="D13" s="15">
        <v>52</v>
      </c>
      <c r="E13" s="15">
        <v>52</v>
      </c>
    </row>
    <row r="14" spans="1:5" ht="12.75">
      <c r="A14" s="4">
        <v>1337</v>
      </c>
      <c r="B14" s="23" t="s">
        <v>120</v>
      </c>
      <c r="C14" s="5">
        <v>690</v>
      </c>
      <c r="D14" s="15">
        <v>690</v>
      </c>
      <c r="E14" s="15">
        <v>721</v>
      </c>
    </row>
    <row r="15" spans="1:5" ht="12.75">
      <c r="A15" s="4">
        <v>1341</v>
      </c>
      <c r="B15" s="4" t="s">
        <v>7</v>
      </c>
      <c r="C15" s="5">
        <v>40</v>
      </c>
      <c r="D15" s="15">
        <v>40</v>
      </c>
      <c r="E15" s="15">
        <v>40</v>
      </c>
    </row>
    <row r="16" spans="1:5" ht="12.75">
      <c r="A16" s="4">
        <v>1342</v>
      </c>
      <c r="B16" s="4" t="s">
        <v>8</v>
      </c>
      <c r="C16" s="5">
        <v>80</v>
      </c>
      <c r="D16" s="15">
        <v>50</v>
      </c>
      <c r="E16" s="15">
        <v>50</v>
      </c>
    </row>
    <row r="17" spans="1:5" ht="12.75">
      <c r="A17" s="4">
        <v>1343</v>
      </c>
      <c r="B17" s="4" t="s">
        <v>9</v>
      </c>
      <c r="C17" s="5">
        <v>60</v>
      </c>
      <c r="D17" s="15">
        <v>54</v>
      </c>
      <c r="E17" s="15">
        <v>54</v>
      </c>
    </row>
    <row r="18" spans="1:5" ht="12.75">
      <c r="A18" s="4">
        <v>1345</v>
      </c>
      <c r="B18" s="4" t="s">
        <v>10</v>
      </c>
      <c r="C18" s="5">
        <v>40</v>
      </c>
      <c r="D18" s="15">
        <v>15</v>
      </c>
      <c r="E18" s="15">
        <v>15</v>
      </c>
    </row>
    <row r="19" spans="1:5" ht="12.75">
      <c r="A19" s="4">
        <v>1347</v>
      </c>
      <c r="B19" s="4" t="s">
        <v>11</v>
      </c>
      <c r="C19" s="5">
        <v>40</v>
      </c>
      <c r="D19" s="15">
        <v>100</v>
      </c>
      <c r="E19" s="15">
        <v>100</v>
      </c>
    </row>
    <row r="20" spans="1:5" ht="12.75">
      <c r="A20" s="4">
        <v>1351</v>
      </c>
      <c r="B20" s="23" t="s">
        <v>121</v>
      </c>
      <c r="C20" s="5">
        <v>75</v>
      </c>
      <c r="D20" s="15">
        <v>81</v>
      </c>
      <c r="E20" s="15">
        <v>81</v>
      </c>
    </row>
    <row r="21" spans="1:5" ht="12.75">
      <c r="A21" s="4">
        <v>1361</v>
      </c>
      <c r="B21" s="23" t="s">
        <v>122</v>
      </c>
      <c r="C21" s="5">
        <v>75</v>
      </c>
      <c r="D21" s="15">
        <v>109</v>
      </c>
      <c r="E21" s="15">
        <v>111</v>
      </c>
    </row>
    <row r="22" spans="1:5" ht="12.75">
      <c r="A22" s="4">
        <v>1511</v>
      </c>
      <c r="B22" s="4" t="s">
        <v>12</v>
      </c>
      <c r="C22" s="5">
        <v>1120</v>
      </c>
      <c r="D22" s="15">
        <v>1191</v>
      </c>
      <c r="E22" s="15">
        <v>1193</v>
      </c>
    </row>
    <row r="23" spans="1:5" ht="12.75">
      <c r="A23" s="4"/>
      <c r="B23" s="6" t="s">
        <v>13</v>
      </c>
      <c r="C23" s="18">
        <f>SUM(C7:C22)</f>
        <v>16130</v>
      </c>
      <c r="D23" s="18">
        <f>SUM(D7:D22)</f>
        <v>14116</v>
      </c>
      <c r="E23" s="22">
        <f>SUM(E7:E22)</f>
        <v>14158</v>
      </c>
    </row>
    <row r="24" spans="1:5" ht="12.75">
      <c r="A24" s="2" t="s">
        <v>14</v>
      </c>
      <c r="B24" s="3" t="s">
        <v>15</v>
      </c>
      <c r="C24" s="4"/>
      <c r="D24" s="4"/>
      <c r="E24" s="4"/>
    </row>
    <row r="25" spans="1:5" ht="12.75">
      <c r="A25" s="5">
        <v>2111</v>
      </c>
      <c r="B25" s="5" t="s">
        <v>16</v>
      </c>
      <c r="C25" s="4">
        <v>375</v>
      </c>
      <c r="D25" s="15">
        <v>477</v>
      </c>
      <c r="E25" s="15">
        <v>478</v>
      </c>
    </row>
    <row r="26" spans="1:5" ht="12.75">
      <c r="A26" s="5">
        <v>2111</v>
      </c>
      <c r="B26" s="5" t="s">
        <v>17</v>
      </c>
      <c r="C26" s="4">
        <v>1060</v>
      </c>
      <c r="D26" s="15">
        <v>1214</v>
      </c>
      <c r="E26" s="15">
        <v>1173</v>
      </c>
    </row>
    <row r="27" spans="1:5" ht="12.75">
      <c r="A27" s="4">
        <v>2111</v>
      </c>
      <c r="B27" s="4" t="s">
        <v>18</v>
      </c>
      <c r="C27" s="4">
        <v>2</v>
      </c>
      <c r="D27" s="15">
        <v>15</v>
      </c>
      <c r="E27" s="15">
        <v>14</v>
      </c>
    </row>
    <row r="28" spans="1:5" ht="12.75">
      <c r="A28" s="4">
        <v>2111</v>
      </c>
      <c r="B28" s="4" t="s">
        <v>19</v>
      </c>
      <c r="C28" s="4">
        <v>72</v>
      </c>
      <c r="D28" s="15">
        <v>72</v>
      </c>
      <c r="E28" s="15">
        <v>69</v>
      </c>
    </row>
    <row r="29" spans="1:5" ht="12.75">
      <c r="A29" s="4">
        <v>2111</v>
      </c>
      <c r="B29" s="23" t="s">
        <v>115</v>
      </c>
      <c r="C29" s="4">
        <v>100</v>
      </c>
      <c r="D29" s="15">
        <v>85</v>
      </c>
      <c r="E29" s="15">
        <v>76</v>
      </c>
    </row>
    <row r="30" spans="1:5" ht="12.75">
      <c r="A30" s="4">
        <v>2111</v>
      </c>
      <c r="B30" s="4" t="s">
        <v>20</v>
      </c>
      <c r="C30" s="4">
        <v>77</v>
      </c>
      <c r="D30" s="15">
        <v>77</v>
      </c>
      <c r="E30" s="15">
        <v>78</v>
      </c>
    </row>
    <row r="31" spans="1:5" ht="12.75">
      <c r="A31" s="4">
        <v>2111</v>
      </c>
      <c r="B31" s="4" t="s">
        <v>21</v>
      </c>
      <c r="C31" s="4">
        <v>100</v>
      </c>
      <c r="D31" s="15">
        <v>100</v>
      </c>
      <c r="E31" s="15">
        <v>113</v>
      </c>
    </row>
    <row r="32" spans="1:5" ht="12.75">
      <c r="A32" s="4">
        <v>2132</v>
      </c>
      <c r="B32" s="4" t="s">
        <v>22</v>
      </c>
      <c r="C32" s="4">
        <v>265</v>
      </c>
      <c r="D32" s="15">
        <v>265</v>
      </c>
      <c r="E32" s="15">
        <v>287</v>
      </c>
    </row>
    <row r="33" spans="1:5" ht="12.75">
      <c r="A33" s="4">
        <v>2132</v>
      </c>
      <c r="B33" s="4" t="s">
        <v>23</v>
      </c>
      <c r="C33" s="4">
        <v>130</v>
      </c>
      <c r="D33" s="15">
        <v>130</v>
      </c>
      <c r="E33" s="15">
        <v>130</v>
      </c>
    </row>
    <row r="34" spans="1:5" ht="12.75">
      <c r="A34" s="4">
        <v>2111</v>
      </c>
      <c r="B34" s="4" t="s">
        <v>24</v>
      </c>
      <c r="C34" s="5">
        <v>45</v>
      </c>
      <c r="D34" s="15">
        <v>60</v>
      </c>
      <c r="E34" s="15">
        <v>62</v>
      </c>
    </row>
    <row r="35" spans="1:5" ht="12.75">
      <c r="A35" s="4">
        <v>2111</v>
      </c>
      <c r="B35" s="4" t="s">
        <v>25</v>
      </c>
      <c r="C35" s="5">
        <v>45</v>
      </c>
      <c r="D35" s="15">
        <v>45</v>
      </c>
      <c r="E35" s="15">
        <v>39</v>
      </c>
    </row>
    <row r="36" spans="1:5" ht="12.75">
      <c r="A36" s="4">
        <v>2111</v>
      </c>
      <c r="B36" s="4" t="s">
        <v>77</v>
      </c>
      <c r="C36" s="5">
        <v>100</v>
      </c>
      <c r="D36" s="15">
        <v>162</v>
      </c>
      <c r="E36" s="15">
        <v>162</v>
      </c>
    </row>
    <row r="37" spans="1:5" ht="12.75">
      <c r="A37" s="4">
        <v>2111</v>
      </c>
      <c r="B37" s="4" t="s">
        <v>78</v>
      </c>
      <c r="C37" s="5">
        <v>10</v>
      </c>
      <c r="D37" s="15">
        <v>12</v>
      </c>
      <c r="E37" s="15">
        <v>12</v>
      </c>
    </row>
    <row r="38" spans="1:5" ht="12.75">
      <c r="A38" s="4">
        <v>2111</v>
      </c>
      <c r="B38" s="4" t="s">
        <v>79</v>
      </c>
      <c r="C38" s="5">
        <v>2</v>
      </c>
      <c r="D38" s="15">
        <v>453</v>
      </c>
      <c r="E38" s="15">
        <v>457</v>
      </c>
    </row>
    <row r="39" spans="1:5" ht="12.75">
      <c r="A39" s="4">
        <v>2141</v>
      </c>
      <c r="B39" s="4" t="s">
        <v>26</v>
      </c>
      <c r="C39" s="5">
        <v>20</v>
      </c>
      <c r="D39" s="15">
        <v>20</v>
      </c>
      <c r="E39" s="15">
        <v>24</v>
      </c>
    </row>
    <row r="40" spans="1:5" ht="12.75">
      <c r="A40" s="4">
        <v>2133</v>
      </c>
      <c r="B40" s="4" t="s">
        <v>27</v>
      </c>
      <c r="C40" s="5">
        <v>3</v>
      </c>
      <c r="D40" s="15">
        <v>3</v>
      </c>
      <c r="E40" s="15">
        <v>3</v>
      </c>
    </row>
    <row r="41" spans="1:5" ht="12.75">
      <c r="A41" s="4">
        <v>2460</v>
      </c>
      <c r="B41" s="4" t="s">
        <v>28</v>
      </c>
      <c r="C41" s="5">
        <v>259</v>
      </c>
      <c r="D41" s="4">
        <v>259</v>
      </c>
      <c r="E41" s="15">
        <v>256</v>
      </c>
    </row>
    <row r="42" spans="1:5" ht="12.75">
      <c r="A42" s="4">
        <v>2222</v>
      </c>
      <c r="B42" s="4" t="s">
        <v>83</v>
      </c>
      <c r="C42" s="5">
        <v>0</v>
      </c>
      <c r="D42" s="15">
        <v>8</v>
      </c>
      <c r="E42" s="15">
        <v>8</v>
      </c>
    </row>
    <row r="43" spans="1:5" ht="12.75">
      <c r="A43" s="4"/>
      <c r="B43" s="6" t="s">
        <v>29</v>
      </c>
      <c r="C43" s="18">
        <f>SUM(C25:C42)</f>
        <v>2665</v>
      </c>
      <c r="D43" s="4">
        <f>SUM(D25:D42)</f>
        <v>3457</v>
      </c>
      <c r="E43" s="19">
        <f>SUM(E25:E42)</f>
        <v>3441</v>
      </c>
    </row>
    <row r="44" spans="1:5" ht="12.75">
      <c r="A44" s="2" t="s">
        <v>30</v>
      </c>
      <c r="B44" s="3" t="s">
        <v>31</v>
      </c>
      <c r="C44" s="5"/>
      <c r="D44" s="4"/>
      <c r="E44" s="4"/>
    </row>
    <row r="45" spans="1:5" ht="12.75">
      <c r="A45" s="4">
        <v>3112</v>
      </c>
      <c r="B45" s="4" t="s">
        <v>32</v>
      </c>
      <c r="C45" s="5">
        <v>0</v>
      </c>
      <c r="D45" s="4">
        <v>17</v>
      </c>
      <c r="E45" s="15">
        <v>17</v>
      </c>
    </row>
    <row r="46" spans="1:5" ht="12.75">
      <c r="A46" s="2"/>
      <c r="B46" s="6" t="s">
        <v>33</v>
      </c>
      <c r="C46" s="18">
        <f>SUM(C45:C45)</f>
        <v>0</v>
      </c>
      <c r="D46" s="18">
        <f>SUM(D45:D45)</f>
        <v>17</v>
      </c>
      <c r="E46" s="2">
        <f>SUM(E45:E45)</f>
        <v>17</v>
      </c>
    </row>
    <row r="47" spans="1:5" ht="12.75">
      <c r="A47" s="2" t="s">
        <v>34</v>
      </c>
      <c r="B47" s="3" t="s">
        <v>35</v>
      </c>
      <c r="C47" s="4"/>
      <c r="D47" s="4"/>
      <c r="E47" s="4"/>
    </row>
    <row r="48" spans="1:5" ht="12.75">
      <c r="A48" s="4">
        <v>4112</v>
      </c>
      <c r="B48" s="4" t="s">
        <v>36</v>
      </c>
      <c r="C48" s="5">
        <v>331</v>
      </c>
      <c r="D48" s="4">
        <v>331</v>
      </c>
      <c r="E48" s="15">
        <v>331</v>
      </c>
    </row>
    <row r="49" spans="1:5" ht="12.75">
      <c r="A49" s="4">
        <v>4113</v>
      </c>
      <c r="B49" s="23" t="s">
        <v>92</v>
      </c>
      <c r="C49" s="5">
        <v>0</v>
      </c>
      <c r="D49" s="4">
        <v>12</v>
      </c>
      <c r="E49" s="15">
        <v>12</v>
      </c>
    </row>
    <row r="50" spans="1:5" ht="12.75">
      <c r="A50" s="4">
        <v>4116</v>
      </c>
      <c r="B50" s="4" t="s">
        <v>81</v>
      </c>
      <c r="C50" s="5">
        <v>0</v>
      </c>
      <c r="D50" s="4">
        <v>492</v>
      </c>
      <c r="E50" s="15">
        <v>494</v>
      </c>
    </row>
    <row r="51" spans="1:5" ht="12.75">
      <c r="A51" s="4">
        <v>4122</v>
      </c>
      <c r="B51" s="4" t="s">
        <v>80</v>
      </c>
      <c r="C51" s="5">
        <v>0</v>
      </c>
      <c r="D51" s="15">
        <v>22</v>
      </c>
      <c r="E51" s="15">
        <v>22</v>
      </c>
    </row>
    <row r="52" spans="1:5" ht="12.75">
      <c r="A52" s="4">
        <v>4111</v>
      </c>
      <c r="B52" s="23" t="s">
        <v>80</v>
      </c>
      <c r="C52" s="5">
        <v>0</v>
      </c>
      <c r="D52" s="15">
        <v>20</v>
      </c>
      <c r="E52" s="15">
        <v>20</v>
      </c>
    </row>
    <row r="53" spans="1:5" ht="12.75">
      <c r="A53" s="4">
        <v>4223</v>
      </c>
      <c r="B53" s="23" t="s">
        <v>91</v>
      </c>
      <c r="C53" s="5">
        <v>22753</v>
      </c>
      <c r="D53" s="15">
        <v>9147</v>
      </c>
      <c r="E53" s="15">
        <v>9149</v>
      </c>
    </row>
    <row r="54" spans="1:5" ht="12.75">
      <c r="A54" s="4">
        <v>4222</v>
      </c>
      <c r="B54" s="4" t="s">
        <v>82</v>
      </c>
      <c r="C54" s="5">
        <v>100</v>
      </c>
      <c r="D54" s="15">
        <v>100</v>
      </c>
      <c r="E54" s="15">
        <v>100</v>
      </c>
    </row>
    <row r="55" spans="1:5" ht="12.75">
      <c r="A55" s="4"/>
      <c r="B55" s="6" t="s">
        <v>37</v>
      </c>
      <c r="C55" s="4">
        <f>SUM(C48:C54)</f>
        <v>23184</v>
      </c>
      <c r="D55" s="4">
        <f>SUM(D48:D54)</f>
        <v>10124</v>
      </c>
      <c r="E55" s="19">
        <f>SUM(E48:E54)</f>
        <v>10128</v>
      </c>
    </row>
    <row r="56" spans="1:5" ht="20.25">
      <c r="A56" s="4"/>
      <c r="B56" s="7" t="s">
        <v>38</v>
      </c>
      <c r="C56" s="8">
        <f>C55+C46+C43+C23</f>
        <v>41979</v>
      </c>
      <c r="D56" s="8">
        <f>D55+D46+D43+D23</f>
        <v>27714</v>
      </c>
      <c r="E56" s="8">
        <f>E55+E46+E43+E23</f>
        <v>27744</v>
      </c>
    </row>
    <row r="57" spans="1:5" ht="20.25">
      <c r="A57" s="1"/>
      <c r="B57" s="9"/>
      <c r="C57" s="10"/>
      <c r="D57" s="1"/>
      <c r="E57" s="1"/>
    </row>
    <row r="58" spans="1:5" ht="20.25">
      <c r="A58" s="1"/>
      <c r="B58" s="9"/>
      <c r="C58" s="10"/>
      <c r="D58" s="1"/>
      <c r="E58" s="1"/>
    </row>
    <row r="59" spans="1:5" ht="20.25">
      <c r="A59" s="1"/>
      <c r="B59" s="9"/>
      <c r="C59" s="10"/>
      <c r="D59" s="1"/>
      <c r="E59" s="1"/>
    </row>
    <row r="60" spans="1:5" ht="20.25">
      <c r="A60" s="1"/>
      <c r="B60" s="9"/>
      <c r="D60" s="1"/>
      <c r="E60" s="1"/>
    </row>
    <row r="61" spans="1:5" ht="20.25">
      <c r="A61" s="1"/>
      <c r="B61" s="9"/>
      <c r="D61" s="1"/>
      <c r="E61" s="1"/>
    </row>
    <row r="62" spans="1:5" ht="20.25">
      <c r="A62" s="1"/>
      <c r="B62" s="9"/>
      <c r="D62" s="1"/>
      <c r="E62" s="1"/>
    </row>
    <row r="63" spans="1:5" ht="12.75">
      <c r="A63" s="30" t="s">
        <v>39</v>
      </c>
      <c r="B63" s="32" t="s">
        <v>40</v>
      </c>
      <c r="C63" s="28" t="s">
        <v>1</v>
      </c>
      <c r="D63" s="28" t="s">
        <v>76</v>
      </c>
      <c r="E63" s="28" t="s">
        <v>89</v>
      </c>
    </row>
    <row r="64" spans="1:5" ht="19.5" customHeight="1">
      <c r="A64" s="31"/>
      <c r="B64" s="33"/>
      <c r="C64" s="29"/>
      <c r="D64" s="29"/>
      <c r="E64" s="29"/>
    </row>
    <row r="65" spans="1:5" ht="12.75">
      <c r="A65" s="2" t="s">
        <v>41</v>
      </c>
      <c r="B65" s="11" t="s">
        <v>42</v>
      </c>
      <c r="C65" s="2"/>
      <c r="D65" s="4"/>
      <c r="E65" s="4"/>
    </row>
    <row r="66" spans="1:5" ht="12.75">
      <c r="A66" s="2" t="s">
        <v>43</v>
      </c>
      <c r="B66" s="18" t="s">
        <v>100</v>
      </c>
      <c r="C66" s="2">
        <v>0</v>
      </c>
      <c r="D66" s="4">
        <v>5</v>
      </c>
      <c r="E66" s="4">
        <v>4</v>
      </c>
    </row>
    <row r="67" spans="1:5" ht="12.75">
      <c r="A67" s="2"/>
      <c r="B67" s="5" t="s">
        <v>44</v>
      </c>
      <c r="C67" s="5">
        <v>405</v>
      </c>
      <c r="D67" s="4">
        <v>405</v>
      </c>
      <c r="E67" s="4">
        <v>361</v>
      </c>
    </row>
    <row r="68" spans="1:5" ht="12.75">
      <c r="A68" s="4"/>
      <c r="B68" s="23" t="s">
        <v>101</v>
      </c>
      <c r="C68" s="5">
        <v>500</v>
      </c>
      <c r="D68" s="4">
        <v>1214</v>
      </c>
      <c r="E68" s="4">
        <v>1145</v>
      </c>
    </row>
    <row r="69" spans="1:5" ht="12.75">
      <c r="A69" s="4"/>
      <c r="B69" s="23" t="s">
        <v>102</v>
      </c>
      <c r="C69" s="5">
        <v>0</v>
      </c>
      <c r="D69" s="4">
        <v>1</v>
      </c>
      <c r="E69" s="4">
        <v>1</v>
      </c>
    </row>
    <row r="70" spans="1:5" ht="12.75">
      <c r="A70" s="4"/>
      <c r="B70" s="4" t="s">
        <v>45</v>
      </c>
      <c r="C70" s="5">
        <v>91</v>
      </c>
      <c r="D70" s="4">
        <v>91</v>
      </c>
      <c r="E70" s="4">
        <v>90</v>
      </c>
    </row>
    <row r="71" spans="1:5" ht="12.75">
      <c r="A71" s="4"/>
      <c r="B71" s="23" t="s">
        <v>103</v>
      </c>
      <c r="C71" s="5">
        <v>855</v>
      </c>
      <c r="D71" s="15">
        <v>855</v>
      </c>
      <c r="E71" s="15">
        <v>654</v>
      </c>
    </row>
    <row r="72" spans="1:5" ht="12.75">
      <c r="A72" s="4"/>
      <c r="B72" s="23" t="s">
        <v>104</v>
      </c>
      <c r="C72" s="5">
        <v>100</v>
      </c>
      <c r="D72" s="15">
        <v>6</v>
      </c>
      <c r="E72" s="15">
        <v>5</v>
      </c>
    </row>
    <row r="73" spans="1:5" ht="12.75">
      <c r="A73" s="4"/>
      <c r="B73" s="4" t="s">
        <v>46</v>
      </c>
      <c r="C73" s="5">
        <v>50</v>
      </c>
      <c r="D73" s="15">
        <v>50</v>
      </c>
      <c r="E73" s="15">
        <v>17</v>
      </c>
    </row>
    <row r="74" spans="1:5" ht="12.75">
      <c r="A74" s="4"/>
      <c r="B74" s="4" t="s">
        <v>47</v>
      </c>
      <c r="C74" s="5">
        <v>2570</v>
      </c>
      <c r="D74" s="15">
        <v>2570</v>
      </c>
      <c r="E74" s="15">
        <v>2570</v>
      </c>
    </row>
    <row r="75" spans="1:5" ht="12.75">
      <c r="A75" s="4" t="s">
        <v>48</v>
      </c>
      <c r="B75" s="4" t="s">
        <v>49</v>
      </c>
      <c r="C75" s="4">
        <v>105</v>
      </c>
      <c r="D75" s="15">
        <v>105</v>
      </c>
      <c r="E75" s="15">
        <v>101</v>
      </c>
    </row>
    <row r="76" spans="1:5" ht="12.75">
      <c r="A76" s="4"/>
      <c r="B76" s="4" t="s">
        <v>50</v>
      </c>
      <c r="C76" s="4">
        <v>57</v>
      </c>
      <c r="D76" s="15">
        <v>57</v>
      </c>
      <c r="E76" s="15">
        <v>39</v>
      </c>
    </row>
    <row r="77" spans="1:5" ht="12.75">
      <c r="A77" s="4"/>
      <c r="B77" s="4" t="s">
        <v>51</v>
      </c>
      <c r="C77" s="4">
        <v>170</v>
      </c>
      <c r="D77" s="15">
        <v>170</v>
      </c>
      <c r="E77" s="15">
        <v>107</v>
      </c>
    </row>
    <row r="78" spans="1:5" ht="12.75">
      <c r="A78" s="4"/>
      <c r="B78" s="4" t="s">
        <v>52</v>
      </c>
      <c r="C78" s="4">
        <v>295</v>
      </c>
      <c r="D78" s="15">
        <v>295</v>
      </c>
      <c r="E78" s="15">
        <v>207</v>
      </c>
    </row>
    <row r="79" spans="1:5" ht="12.75">
      <c r="A79" s="4"/>
      <c r="B79" s="4" t="s">
        <v>53</v>
      </c>
      <c r="C79" s="5">
        <v>119</v>
      </c>
      <c r="D79" s="15">
        <v>119</v>
      </c>
      <c r="E79" s="15">
        <v>88</v>
      </c>
    </row>
    <row r="80" spans="1:5" ht="12.75">
      <c r="A80" s="4"/>
      <c r="B80" s="23" t="s">
        <v>105</v>
      </c>
      <c r="C80" s="4">
        <v>305</v>
      </c>
      <c r="D80" s="15">
        <v>307</v>
      </c>
      <c r="E80" s="15">
        <v>217</v>
      </c>
    </row>
    <row r="81" spans="1:5" ht="12.75">
      <c r="A81" s="4"/>
      <c r="B81" s="23" t="s">
        <v>106</v>
      </c>
      <c r="C81" s="5">
        <v>246</v>
      </c>
      <c r="D81" s="15">
        <v>266</v>
      </c>
      <c r="E81" s="15">
        <v>247</v>
      </c>
    </row>
    <row r="82" spans="1:5" ht="12.75">
      <c r="A82" s="4"/>
      <c r="B82" s="23" t="s">
        <v>107</v>
      </c>
      <c r="C82" s="5">
        <v>70</v>
      </c>
      <c r="D82" s="15">
        <v>70</v>
      </c>
      <c r="E82" s="15">
        <v>25</v>
      </c>
    </row>
    <row r="83" spans="1:5" ht="12.75">
      <c r="A83" s="4"/>
      <c r="B83" s="23" t="s">
        <v>108</v>
      </c>
      <c r="C83" s="4">
        <v>230</v>
      </c>
      <c r="D83" s="15">
        <v>230</v>
      </c>
      <c r="E83" s="15">
        <v>224</v>
      </c>
    </row>
    <row r="84" spans="1:5" ht="12.75">
      <c r="A84" s="4"/>
      <c r="B84" s="4" t="s">
        <v>54</v>
      </c>
      <c r="C84" s="4">
        <v>410</v>
      </c>
      <c r="D84" s="15">
        <v>480</v>
      </c>
      <c r="E84" s="15">
        <v>452</v>
      </c>
    </row>
    <row r="85" spans="1:5" ht="12.75">
      <c r="A85" s="4"/>
      <c r="B85" s="4" t="s">
        <v>55</v>
      </c>
      <c r="C85" s="4">
        <v>60</v>
      </c>
      <c r="D85" s="15">
        <v>60</v>
      </c>
      <c r="E85" s="15">
        <v>48</v>
      </c>
    </row>
    <row r="86" spans="1:5" ht="12.75">
      <c r="A86" s="4"/>
      <c r="B86" s="4" t="s">
        <v>56</v>
      </c>
      <c r="C86" s="5">
        <v>56</v>
      </c>
      <c r="D86" s="15">
        <v>91</v>
      </c>
      <c r="E86" s="15">
        <v>89</v>
      </c>
    </row>
    <row r="87" spans="1:5" ht="12.75">
      <c r="A87" s="4"/>
      <c r="B87" s="23" t="s">
        <v>109</v>
      </c>
      <c r="C87" s="5">
        <v>4</v>
      </c>
      <c r="D87" s="15">
        <v>0</v>
      </c>
      <c r="E87" s="15">
        <v>0</v>
      </c>
    </row>
    <row r="88" spans="1:5" ht="12.75">
      <c r="A88" s="4"/>
      <c r="B88" s="4" t="s">
        <v>57</v>
      </c>
      <c r="C88" s="5">
        <v>264</v>
      </c>
      <c r="D88" s="15">
        <v>216</v>
      </c>
      <c r="E88" s="15">
        <v>214</v>
      </c>
    </row>
    <row r="89" spans="1:5" ht="12.75">
      <c r="A89" s="4"/>
      <c r="B89" s="4" t="s">
        <v>58</v>
      </c>
      <c r="C89" s="5">
        <v>954</v>
      </c>
      <c r="D89" s="15">
        <v>1119</v>
      </c>
      <c r="E89" s="15">
        <v>1118</v>
      </c>
    </row>
    <row r="90" spans="1:5" ht="12.75">
      <c r="A90" s="4"/>
      <c r="B90" s="4" t="s">
        <v>59</v>
      </c>
      <c r="C90" s="5">
        <v>202</v>
      </c>
      <c r="D90" s="15">
        <v>271</v>
      </c>
      <c r="E90" s="15">
        <v>272</v>
      </c>
    </row>
    <row r="91" spans="1:5" ht="12.75">
      <c r="A91" s="4"/>
      <c r="B91" s="4" t="s">
        <v>60</v>
      </c>
      <c r="C91" s="4">
        <v>520</v>
      </c>
      <c r="D91" s="15">
        <v>947</v>
      </c>
      <c r="E91" s="15">
        <v>930</v>
      </c>
    </row>
    <row r="92" spans="1:5" ht="12.75">
      <c r="A92" s="4"/>
      <c r="B92" s="23" t="s">
        <v>93</v>
      </c>
      <c r="C92" s="4">
        <v>0</v>
      </c>
      <c r="D92" s="15">
        <v>200</v>
      </c>
      <c r="E92" s="15">
        <v>200</v>
      </c>
    </row>
    <row r="93" spans="1:5" ht="12.75">
      <c r="A93" s="4"/>
      <c r="B93" s="4" t="s">
        <v>61</v>
      </c>
      <c r="C93" s="4">
        <v>78</v>
      </c>
      <c r="D93" s="15">
        <v>78</v>
      </c>
      <c r="E93" s="15">
        <v>48</v>
      </c>
    </row>
    <row r="94" spans="1:5" ht="12.75">
      <c r="A94" s="4"/>
      <c r="B94" s="4" t="s">
        <v>62</v>
      </c>
      <c r="C94" s="4">
        <v>100</v>
      </c>
      <c r="D94" s="15">
        <v>122</v>
      </c>
      <c r="E94" s="15">
        <v>121</v>
      </c>
    </row>
    <row r="95" spans="1:5" ht="12.75">
      <c r="A95" s="4"/>
      <c r="B95" s="4" t="s">
        <v>63</v>
      </c>
      <c r="C95" s="5">
        <v>1670</v>
      </c>
      <c r="D95" s="15">
        <v>1670</v>
      </c>
      <c r="E95" s="15">
        <v>1613</v>
      </c>
    </row>
    <row r="96" spans="1:5" ht="12.75">
      <c r="A96" s="4"/>
      <c r="B96" s="4" t="s">
        <v>64</v>
      </c>
      <c r="C96" s="5">
        <v>2485</v>
      </c>
      <c r="D96" s="15">
        <v>2553</v>
      </c>
      <c r="E96" s="15">
        <v>2358</v>
      </c>
    </row>
    <row r="97" spans="1:5" ht="12.75">
      <c r="A97" s="4"/>
      <c r="B97" s="23" t="s">
        <v>94</v>
      </c>
      <c r="C97" s="5">
        <v>0</v>
      </c>
      <c r="D97" s="15">
        <v>20</v>
      </c>
      <c r="E97" s="15">
        <v>22</v>
      </c>
    </row>
    <row r="98" spans="1:5" ht="12.75">
      <c r="A98" s="4"/>
      <c r="B98" s="4" t="s">
        <v>65</v>
      </c>
      <c r="C98" s="5">
        <v>572</v>
      </c>
      <c r="D98" s="15">
        <v>202</v>
      </c>
      <c r="E98" s="15">
        <v>189</v>
      </c>
    </row>
    <row r="99" spans="1:5" ht="12.75">
      <c r="A99" s="4"/>
      <c r="B99" s="23" t="s">
        <v>95</v>
      </c>
      <c r="C99" s="5">
        <v>0</v>
      </c>
      <c r="D99" s="15">
        <v>164</v>
      </c>
      <c r="E99" s="15">
        <v>164</v>
      </c>
    </row>
    <row r="100" spans="1:5" ht="12.75">
      <c r="A100" s="4"/>
      <c r="B100" s="4" t="s">
        <v>66</v>
      </c>
      <c r="C100" s="5">
        <v>12</v>
      </c>
      <c r="D100" s="15">
        <v>12</v>
      </c>
      <c r="E100" s="15">
        <v>8</v>
      </c>
    </row>
    <row r="101" spans="1:5" ht="12.75">
      <c r="A101" s="4"/>
      <c r="B101" s="6" t="s">
        <v>67</v>
      </c>
      <c r="C101" s="2">
        <f>SUM(C66:C100)</f>
        <v>13555</v>
      </c>
      <c r="D101" s="2">
        <f>SUM(D66:D100)</f>
        <v>15021</v>
      </c>
      <c r="E101" s="2">
        <f>SUM(E66:E100)</f>
        <v>13948</v>
      </c>
    </row>
    <row r="102" spans="1:5" ht="12.75">
      <c r="A102" s="2" t="s">
        <v>68</v>
      </c>
      <c r="B102" s="4"/>
      <c r="C102" s="5"/>
      <c r="D102" s="4"/>
      <c r="E102" s="4"/>
    </row>
    <row r="103" spans="1:5" ht="12.75">
      <c r="A103" s="2" t="s">
        <v>69</v>
      </c>
      <c r="B103" s="23" t="s">
        <v>110</v>
      </c>
      <c r="C103" s="5">
        <v>100</v>
      </c>
      <c r="D103" s="4">
        <v>3</v>
      </c>
      <c r="E103" s="4">
        <v>34</v>
      </c>
    </row>
    <row r="104" spans="1:5" ht="12.75">
      <c r="A104" s="2" t="s">
        <v>128</v>
      </c>
      <c r="B104" s="23" t="s">
        <v>102</v>
      </c>
      <c r="C104" s="5">
        <v>11767</v>
      </c>
      <c r="D104" s="15">
        <v>1005</v>
      </c>
      <c r="E104" s="15">
        <v>1000</v>
      </c>
    </row>
    <row r="105" spans="1:5" ht="12.75">
      <c r="A105" s="2"/>
      <c r="B105" s="23" t="s">
        <v>111</v>
      </c>
      <c r="C105" s="5">
        <v>280</v>
      </c>
      <c r="D105" s="4">
        <v>280</v>
      </c>
      <c r="E105" s="4">
        <v>251</v>
      </c>
    </row>
    <row r="106" spans="1:5" ht="12.75">
      <c r="A106" s="2"/>
      <c r="B106" s="23" t="s">
        <v>112</v>
      </c>
      <c r="C106" s="5">
        <v>0</v>
      </c>
      <c r="D106" s="4">
        <v>50</v>
      </c>
      <c r="E106" s="4">
        <v>50</v>
      </c>
    </row>
    <row r="107" spans="1:5" ht="12.75">
      <c r="A107" s="2"/>
      <c r="B107" s="23" t="s">
        <v>113</v>
      </c>
      <c r="C107" s="5">
        <v>0</v>
      </c>
      <c r="D107" s="15">
        <v>345</v>
      </c>
      <c r="E107" s="15">
        <v>345</v>
      </c>
    </row>
    <row r="108" spans="1:5" ht="12.75">
      <c r="A108" s="2"/>
      <c r="B108" s="23" t="s">
        <v>114</v>
      </c>
      <c r="C108" s="5">
        <v>0</v>
      </c>
      <c r="D108" s="15">
        <v>4757</v>
      </c>
      <c r="E108" s="15">
        <v>4755</v>
      </c>
    </row>
    <row r="109" spans="1:5" ht="12.75">
      <c r="A109" s="2"/>
      <c r="B109" s="23" t="s">
        <v>123</v>
      </c>
      <c r="C109" s="5">
        <v>59</v>
      </c>
      <c r="D109" s="15">
        <v>59</v>
      </c>
      <c r="E109" s="15">
        <v>59</v>
      </c>
    </row>
    <row r="110" spans="1:5" ht="12.75">
      <c r="A110" s="2"/>
      <c r="B110" s="4" t="s">
        <v>85</v>
      </c>
      <c r="C110" s="5">
        <v>0</v>
      </c>
      <c r="D110" s="15">
        <v>100</v>
      </c>
      <c r="E110" s="15">
        <v>100</v>
      </c>
    </row>
    <row r="111" spans="1:5" ht="12.75">
      <c r="A111" s="2"/>
      <c r="B111" s="23" t="s">
        <v>54</v>
      </c>
      <c r="C111" s="5">
        <v>600</v>
      </c>
      <c r="D111" s="15">
        <v>150</v>
      </c>
      <c r="E111" s="15">
        <v>145</v>
      </c>
    </row>
    <row r="112" spans="1:5" ht="12.75">
      <c r="A112" s="2"/>
      <c r="B112" s="23" t="s">
        <v>124</v>
      </c>
      <c r="C112" s="5">
        <v>358</v>
      </c>
      <c r="D112" s="15">
        <v>701</v>
      </c>
      <c r="E112" s="15">
        <v>701</v>
      </c>
    </row>
    <row r="113" spans="1:5" ht="12.75">
      <c r="A113" s="2"/>
      <c r="B113" s="23" t="s">
        <v>125</v>
      </c>
      <c r="C113" s="5">
        <v>14039</v>
      </c>
      <c r="D113" s="15">
        <v>9831</v>
      </c>
      <c r="E113" s="15">
        <v>9842</v>
      </c>
    </row>
    <row r="114" spans="1:5" ht="12.75">
      <c r="A114" s="2"/>
      <c r="B114" s="4" t="s">
        <v>70</v>
      </c>
      <c r="C114" s="5">
        <v>301</v>
      </c>
      <c r="D114" s="15">
        <v>301</v>
      </c>
      <c r="E114" s="15">
        <v>301</v>
      </c>
    </row>
    <row r="115" spans="1:5" ht="12.75">
      <c r="A115" s="2"/>
      <c r="B115" s="6" t="s">
        <v>71</v>
      </c>
      <c r="C115" s="2">
        <f>SUM(C103:C114)</f>
        <v>27504</v>
      </c>
      <c r="D115" s="2">
        <f>SUM(D103:D114)</f>
        <v>17582</v>
      </c>
      <c r="E115" s="2">
        <f>SUM(E103:E114)</f>
        <v>17583</v>
      </c>
    </row>
    <row r="116" spans="1:5" ht="20.25">
      <c r="A116" s="4"/>
      <c r="B116" s="12" t="s">
        <v>72</v>
      </c>
      <c r="C116" s="8">
        <f>C101+C115</f>
        <v>41059</v>
      </c>
      <c r="D116" s="8">
        <f>D101+D115</f>
        <v>32603</v>
      </c>
      <c r="E116" s="8">
        <f>E101+E115</f>
        <v>31531</v>
      </c>
    </row>
    <row r="117" spans="1:5" ht="20.25">
      <c r="A117" s="4"/>
      <c r="B117" s="12" t="s">
        <v>73</v>
      </c>
      <c r="C117" s="8">
        <f>C56-C116</f>
        <v>920</v>
      </c>
      <c r="D117" s="8">
        <f>D56-D116</f>
        <v>-4889</v>
      </c>
      <c r="E117" s="8">
        <f>E56-E116</f>
        <v>-3787</v>
      </c>
    </row>
    <row r="118" spans="1:5" ht="20.25">
      <c r="A118" s="4"/>
      <c r="B118" s="12" t="s">
        <v>74</v>
      </c>
      <c r="C118" s="8">
        <v>-920</v>
      </c>
      <c r="D118" s="8">
        <v>4889</v>
      </c>
      <c r="E118" s="8">
        <v>3787</v>
      </c>
    </row>
    <row r="119" spans="1:5" ht="12.75">
      <c r="A119" s="4"/>
      <c r="B119" s="23" t="s">
        <v>126</v>
      </c>
      <c r="C119" s="4">
        <v>-1158</v>
      </c>
      <c r="D119" s="4">
        <v>-1158</v>
      </c>
      <c r="E119" s="4">
        <v>-1158</v>
      </c>
    </row>
    <row r="120" spans="1:5" ht="12.75">
      <c r="A120" s="4"/>
      <c r="B120" s="23" t="s">
        <v>96</v>
      </c>
      <c r="C120" s="4">
        <v>0</v>
      </c>
      <c r="D120" s="4">
        <v>0</v>
      </c>
      <c r="E120" s="4">
        <v>2797</v>
      </c>
    </row>
    <row r="121" spans="1:5" ht="12.75">
      <c r="A121" s="4" t="s">
        <v>48</v>
      </c>
      <c r="B121" s="4" t="s">
        <v>86</v>
      </c>
      <c r="C121" s="4">
        <v>-180</v>
      </c>
      <c r="D121" s="20">
        <v>-180</v>
      </c>
      <c r="E121" s="20">
        <v>-180</v>
      </c>
    </row>
    <row r="122" spans="1:5" ht="12.75">
      <c r="A122" s="4"/>
      <c r="B122" s="23" t="s">
        <v>127</v>
      </c>
      <c r="C122" s="4">
        <v>4190</v>
      </c>
      <c r="D122" s="4">
        <v>3431</v>
      </c>
      <c r="E122" s="4">
        <v>2329</v>
      </c>
    </row>
    <row r="123" spans="1:5" ht="12.75">
      <c r="A123" s="4"/>
      <c r="B123" s="15" t="s">
        <v>87</v>
      </c>
      <c r="C123" s="5">
        <v>0</v>
      </c>
      <c r="D123" s="15">
        <v>0</v>
      </c>
      <c r="E123" s="15">
        <v>-1</v>
      </c>
    </row>
    <row r="124" spans="1:8" ht="12.75">
      <c r="A124" s="1"/>
      <c r="B124" s="24" t="s">
        <v>97</v>
      </c>
      <c r="C124" s="1"/>
      <c r="D124" s="1"/>
      <c r="E124" s="1"/>
      <c r="F124" s="1"/>
      <c r="G124" s="1"/>
      <c r="H124" s="1"/>
    </row>
    <row r="125" spans="1:8" ht="12.75">
      <c r="A125" s="1"/>
      <c r="B125" s="25" t="s">
        <v>98</v>
      </c>
      <c r="C125" s="1"/>
      <c r="D125" s="1"/>
      <c r="E125" s="1"/>
      <c r="F125" s="1"/>
      <c r="G125" s="1"/>
      <c r="H125" s="1"/>
    </row>
    <row r="126" spans="1:8" ht="12.75">
      <c r="A126" s="1"/>
      <c r="B126" s="25" t="s">
        <v>99</v>
      </c>
      <c r="C126" s="14"/>
      <c r="D126" s="1"/>
      <c r="E126" s="1"/>
      <c r="F126" s="14"/>
      <c r="G126" s="1"/>
      <c r="H126" s="1"/>
    </row>
    <row r="127" ht="12.75">
      <c r="B127" s="13" t="s">
        <v>129</v>
      </c>
    </row>
  </sheetData>
  <sheetProtection/>
  <mergeCells count="10">
    <mergeCell ref="E4:E5"/>
    <mergeCell ref="D63:D64"/>
    <mergeCell ref="E63:E64"/>
    <mergeCell ref="A63:A64"/>
    <mergeCell ref="B63:B64"/>
    <mergeCell ref="C63:C64"/>
    <mergeCell ref="D4:D5"/>
    <mergeCell ref="A4:A5"/>
    <mergeCell ref="B4:B5"/>
    <mergeCell ref="C4:C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Dolní Bečva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Urbanovská</dc:creator>
  <cp:keywords/>
  <dc:description/>
  <cp:lastModifiedBy>Your User Name</cp:lastModifiedBy>
  <cp:lastPrinted>2010-06-02T15:29:59Z</cp:lastPrinted>
  <dcterms:created xsi:type="dcterms:W3CDTF">2008-04-16T06:28:11Z</dcterms:created>
  <dcterms:modified xsi:type="dcterms:W3CDTF">2010-06-02T15:30:16Z</dcterms:modified>
  <cp:category/>
  <cp:version/>
  <cp:contentType/>
  <cp:contentStatus/>
</cp:coreProperties>
</file>